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/>
  <mc:AlternateContent xmlns:mc="http://schemas.openxmlformats.org/markup-compatibility/2006">
    <mc:Choice Requires="x15">
      <x15ac:absPath xmlns:x15ac="http://schemas.microsoft.com/office/spreadsheetml/2010/11/ac" url="https://titlegemidden.sharepoint.com/sites/itlegemidden/Gedeelde documenten/01. ANLb/02 Beheerpakketten/04 Beheerpakketten per jaar/2026/"/>
    </mc:Choice>
  </mc:AlternateContent>
  <xr:revisionPtr revIDLastSave="773" documentId="11_6852D961AD3532FD8813EE2BFEAC2231855E10D5" xr6:coauthVersionLast="47" xr6:coauthVersionMax="47" xr10:uidLastSave="{EEE6833B-85F6-441A-B8E4-B2CCE6BD4C1D}"/>
  <bookViews>
    <workbookView xWindow="-110" yWindow="-110" windowWidth="19420" windowHeight="11500" xr2:uid="{00000000-000D-0000-FFFF-FFFF00000000}"/>
  </bookViews>
  <sheets>
    <sheet name="Blad1" sheetId="1" r:id="rId1"/>
  </sheets>
  <definedNames>
    <definedName name="_xlnm.Print_Area" localSheetId="0">Blad1!$A$1:$D$43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1" l="1"/>
  <c r="D34" i="1" s="1"/>
  <c r="G24" i="1" a="1"/>
  <c r="G24" i="1" s="1"/>
  <c r="G27" i="1" a="1"/>
  <c r="G27" i="1" s="1"/>
  <c r="G17" i="1" a="1"/>
  <c r="G17" i="1" s="1"/>
  <c r="F15" i="1"/>
  <c r="F23" i="1"/>
  <c r="F27" i="1"/>
  <c r="G34" i="1" l="1" a="1"/>
  <c r="G34" i="1" s="1"/>
  <c r="D3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<sst xmlns="http://schemas.openxmlformats.org/spreadsheetml/2006/main" count="42" uniqueCount="41">
  <si>
    <t>Deelnemer</t>
  </si>
  <si>
    <t>Berekening</t>
  </si>
  <si>
    <t xml:space="preserve">% zwaar beheer </t>
  </si>
  <si>
    <t>Rustperiode</t>
  </si>
  <si>
    <t>Vernatting</t>
  </si>
  <si>
    <t>Naam</t>
  </si>
  <si>
    <t>Adres</t>
  </si>
  <si>
    <t>PC &amp; Woonplaats</t>
  </si>
  <si>
    <t>Zuivelafnemer</t>
  </si>
  <si>
    <t>Soort bedrijf</t>
  </si>
  <si>
    <t>Toeslag / ha</t>
  </si>
  <si>
    <t>Beweiding (min. 2 ha)</t>
  </si>
  <si>
    <t>Toeslag per ha zwaar ANLB beheer bij 3 beheervormen</t>
  </si>
  <si>
    <t>% zwaar beheer van het bedrijfsareaal</t>
  </si>
  <si>
    <t>Totaal toeslag</t>
  </si>
  <si>
    <t xml:space="preserve">A01 </t>
  </si>
  <si>
    <t>Grasland met rustperiode</t>
  </si>
  <si>
    <t>A41</t>
  </si>
  <si>
    <t>Ontwikkeling Kruidenrijk grasland</t>
  </si>
  <si>
    <t>A05</t>
  </si>
  <si>
    <t>A39</t>
  </si>
  <si>
    <t>A13</t>
  </si>
  <si>
    <t>A31</t>
  </si>
  <si>
    <t>Insectenrijk grasland</t>
  </si>
  <si>
    <t>Botanisch grasland(rand)</t>
  </si>
  <si>
    <t>Bodemverbetering - met enkel ruige stalmest</t>
  </si>
  <si>
    <t xml:space="preserve">A03 </t>
  </si>
  <si>
    <t xml:space="preserve">A08 </t>
  </si>
  <si>
    <t>Hoog Waterpeil</t>
  </si>
  <si>
    <t>Voorweiden</t>
  </si>
  <si>
    <t xml:space="preserve">A06 </t>
  </si>
  <si>
    <t>Extensief weiden</t>
  </si>
  <si>
    <t xml:space="preserve">A04 </t>
  </si>
  <si>
    <t>Beweiding in dienst van de weidevogel</t>
  </si>
  <si>
    <t>Totaal bedrijfsareaal 'beteelbare oppervlakte' (ha)*</t>
  </si>
  <si>
    <r>
      <t>Totaal overig zwaar beheer (ha)</t>
    </r>
    <r>
      <rPr>
        <vertAlign val="superscript"/>
        <sz val="11"/>
        <color theme="1"/>
        <rFont val="Arial"/>
        <family val="2"/>
      </rPr>
      <t>#</t>
    </r>
  </si>
  <si>
    <r>
      <t xml:space="preserve">Kruidenrijk grasland </t>
    </r>
    <r>
      <rPr>
        <b/>
        <sz val="11"/>
        <color theme="1"/>
        <rFont val="Arial"/>
        <family val="2"/>
      </rPr>
      <t>(min. 2 ha)</t>
    </r>
  </si>
  <si>
    <r>
      <t xml:space="preserve">Plasdras </t>
    </r>
    <r>
      <rPr>
        <b/>
        <sz val="11"/>
        <color theme="1"/>
        <rFont val="Arial"/>
        <family val="2"/>
      </rPr>
      <t>(min. 0,1 ha)</t>
    </r>
  </si>
  <si>
    <t>Open Grasland - Mozaïektoeslag 2026 - berekening</t>
  </si>
  <si>
    <t>Beheerpakketten Agrarisch Natuur- &amp; Landschapsbeheer 2026</t>
  </si>
  <si>
    <r>
      <t xml:space="preserve">Versie: 15 oktober 2025 </t>
    </r>
    <r>
      <rPr>
        <b/>
        <sz val="8"/>
        <rFont val="Arial"/>
        <family val="2"/>
      </rPr>
      <t>(wijzigingen voorbehouden)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</si>
</sst>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€&quot;\ #,##0;[Red]&quot;€&quot;\ \-#,##0"/>
    <numFmt numFmtId="44" formatCode="_ &quot;€&quot;\ * #,##0.00_ ;_ &quot;€&quot;\ * \-#,##0.00_ ;_ &quot;€&quot;\ * &quot;-&quot;??_ ;_ @_ "/>
    <numFmt numFmtId="164" formatCode="0.0%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b/>
      <sz val="14"/>
      <color rgb="FF00B05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2" borderId="1" xfId="0" applyFont="1" applyFill="1" applyBorder="1"/>
    <xf numFmtId="0" fontId="4" fillId="0" borderId="3" xfId="0" applyFont="1" applyBorder="1"/>
    <xf numFmtId="0" fontId="4" fillId="0" borderId="8" xfId="0" applyFont="1" applyBorder="1"/>
    <xf numFmtId="164" fontId="4" fillId="0" borderId="4" xfId="2" applyNumberFormat="1" applyFont="1" applyBorder="1"/>
    <xf numFmtId="0" fontId="4" fillId="0" borderId="2" xfId="0" applyFont="1" applyBorder="1"/>
    <xf numFmtId="44" fontId="4" fillId="0" borderId="5" xfId="1" applyFont="1" applyBorder="1"/>
    <xf numFmtId="44" fontId="4" fillId="0" borderId="0" xfId="1" applyFont="1"/>
    <xf numFmtId="0" fontId="5" fillId="0" borderId="6" xfId="0" applyFont="1" applyBorder="1"/>
    <xf numFmtId="0" fontId="5" fillId="0" borderId="9" xfId="0" applyFont="1" applyBorder="1"/>
    <xf numFmtId="44" fontId="5" fillId="0" borderId="7" xfId="1" applyFont="1" applyBorder="1"/>
    <xf numFmtId="0" fontId="5" fillId="0" borderId="4" xfId="0" applyFont="1" applyBorder="1" applyAlignment="1">
      <alignment wrapText="1"/>
    </xf>
    <xf numFmtId="9" fontId="4" fillId="0" borderId="6" xfId="2" applyFont="1" applyBorder="1"/>
    <xf numFmtId="9" fontId="4" fillId="0" borderId="9" xfId="2" applyFont="1" applyBorder="1"/>
    <xf numFmtId="0" fontId="5" fillId="0" borderId="3" xfId="0" applyFont="1" applyBorder="1" applyAlignment="1">
      <alignment wrapText="1"/>
    </xf>
    <xf numFmtId="0" fontId="5" fillId="0" borderId="8" xfId="0" applyFont="1" applyBorder="1" applyAlignment="1">
      <alignment wrapText="1"/>
    </xf>
    <xf numFmtId="9" fontId="4" fillId="0" borderId="2" xfId="2" applyFont="1" applyBorder="1"/>
    <xf numFmtId="9" fontId="4" fillId="0" borderId="0" xfId="2" applyFont="1" applyBorder="1"/>
    <xf numFmtId="0" fontId="4" fillId="2" borderId="1" xfId="0" applyFont="1" applyFill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6" fontId="4" fillId="0" borderId="5" xfId="1" applyNumberFormat="1" applyFont="1" applyBorder="1" applyAlignment="1"/>
    <xf numFmtId="6" fontId="4" fillId="0" borderId="7" xfId="1" applyNumberFormat="1" applyFont="1" applyBorder="1" applyAlignment="1"/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3"/>
  <sheetViews>
    <sheetView tabSelected="1" zoomScaleNormal="100" workbookViewId="0">
      <selection activeCell="L16" sqref="L16"/>
    </sheetView>
  </sheetViews>
  <sheetFormatPr defaultColWidth="9.1796875" defaultRowHeight="14" x14ac:dyDescent="0.3"/>
  <cols>
    <col min="1" max="1" width="4.54296875" style="3" customWidth="1"/>
    <col min="2" max="2" width="17.7265625" style="3" customWidth="1"/>
    <col min="3" max="3" width="27" style="3" customWidth="1"/>
    <col min="4" max="4" width="20.36328125" style="3" customWidth="1"/>
    <col min="5" max="5" width="10.453125" style="3" bestFit="1" customWidth="1"/>
    <col min="6" max="7" width="11.453125" style="3" hidden="1" customWidth="1"/>
    <col min="8" max="16384" width="9.1796875" style="3"/>
  </cols>
  <sheetData>
    <row r="1" spans="1:6" ht="18" x14ac:dyDescent="0.4">
      <c r="A1" s="23" t="s">
        <v>38</v>
      </c>
      <c r="B1" s="1"/>
      <c r="C1" s="2"/>
    </row>
    <row r="2" spans="1:6" ht="18" x14ac:dyDescent="0.4">
      <c r="A2" s="24" t="s">
        <v>39</v>
      </c>
      <c r="B2" s="1"/>
      <c r="C2" s="2"/>
    </row>
    <row r="3" spans="1:6" ht="18" x14ac:dyDescent="0.4">
      <c r="A3" s="25" t="s">
        <v>40</v>
      </c>
      <c r="B3" s="1"/>
      <c r="C3" s="2"/>
    </row>
    <row r="5" spans="1:6" x14ac:dyDescent="0.3">
      <c r="A5" s="4" t="s">
        <v>0</v>
      </c>
      <c r="B5" s="4"/>
    </row>
    <row r="6" spans="1:6" x14ac:dyDescent="0.3">
      <c r="A6" s="3" t="s">
        <v>5</v>
      </c>
      <c r="C6" s="22"/>
      <c r="D6" s="22"/>
    </row>
    <row r="7" spans="1:6" x14ac:dyDescent="0.3">
      <c r="A7" s="3" t="s">
        <v>6</v>
      </c>
      <c r="C7" s="22"/>
      <c r="D7" s="22"/>
    </row>
    <row r="8" spans="1:6" x14ac:dyDescent="0.3">
      <c r="A8" s="3" t="s">
        <v>7</v>
      </c>
      <c r="C8" s="22"/>
      <c r="D8" s="22"/>
    </row>
    <row r="9" spans="1:6" x14ac:dyDescent="0.3">
      <c r="A9" s="3" t="s">
        <v>9</v>
      </c>
      <c r="C9" s="22"/>
      <c r="D9" s="22"/>
    </row>
    <row r="10" spans="1:6" x14ac:dyDescent="0.3">
      <c r="A10" s="3" t="s">
        <v>8</v>
      </c>
      <c r="C10" s="22"/>
      <c r="D10" s="22"/>
    </row>
    <row r="12" spans="1:6" x14ac:dyDescent="0.3">
      <c r="A12" s="3" t="s">
        <v>34</v>
      </c>
      <c r="D12" s="5"/>
    </row>
    <row r="13" spans="1:6" ht="16.5" x14ac:dyDescent="0.3">
      <c r="A13" s="3" t="s">
        <v>35</v>
      </c>
      <c r="D13" s="5"/>
    </row>
    <row r="15" spans="1:6" x14ac:dyDescent="0.3">
      <c r="A15" s="4" t="s">
        <v>3</v>
      </c>
      <c r="B15" s="4"/>
      <c r="C15" s="4"/>
      <c r="F15" s="3">
        <f>SUM(D16:D22)</f>
        <v>0</v>
      </c>
    </row>
    <row r="16" spans="1:6" x14ac:dyDescent="0.3">
      <c r="A16" s="3" t="s">
        <v>15</v>
      </c>
      <c r="B16" s="3" t="s">
        <v>16</v>
      </c>
      <c r="D16" s="5"/>
    </row>
    <row r="17" spans="1:7" x14ac:dyDescent="0.3">
      <c r="A17" s="3" t="s">
        <v>19</v>
      </c>
      <c r="B17" s="3" t="s">
        <v>36</v>
      </c>
      <c r="D17" s="5"/>
      <c r="G17" s="3" t="str" cm="1">
        <f t="array" ref="G17">_xlfn.IFS(D17&gt;=2,"1",D17&lt;2,"0")</f>
        <v>0</v>
      </c>
    </row>
    <row r="18" spans="1:7" x14ac:dyDescent="0.3">
      <c r="A18" s="3" t="s">
        <v>17</v>
      </c>
      <c r="B18" s="3" t="s">
        <v>18</v>
      </c>
      <c r="D18" s="5"/>
    </row>
    <row r="19" spans="1:7" x14ac:dyDescent="0.3">
      <c r="A19" s="3" t="s">
        <v>20</v>
      </c>
      <c r="B19" s="3" t="s">
        <v>25</v>
      </c>
      <c r="D19" s="5"/>
    </row>
    <row r="20" spans="1:7" x14ac:dyDescent="0.3">
      <c r="A20" s="3" t="s">
        <v>21</v>
      </c>
      <c r="B20" s="3" t="s">
        <v>24</v>
      </c>
      <c r="D20" s="5"/>
    </row>
    <row r="21" spans="1:7" x14ac:dyDescent="0.3">
      <c r="A21" s="3" t="s">
        <v>22</v>
      </c>
      <c r="B21" s="3" t="s">
        <v>23</v>
      </c>
      <c r="D21" s="5"/>
    </row>
    <row r="23" spans="1:7" x14ac:dyDescent="0.3">
      <c r="A23" s="4" t="s">
        <v>4</v>
      </c>
      <c r="B23" s="4"/>
      <c r="C23" s="4"/>
      <c r="F23" s="3">
        <f>SUM(D24:D25)</f>
        <v>0</v>
      </c>
    </row>
    <row r="24" spans="1:7" x14ac:dyDescent="0.3">
      <c r="A24" s="3" t="s">
        <v>26</v>
      </c>
      <c r="B24" s="3" t="s">
        <v>37</v>
      </c>
      <c r="D24" s="5"/>
      <c r="G24" s="3" t="str" cm="1">
        <f t="array" ref="G24">_xlfn.IFS(D24&gt;=0.1,"1",D24&lt;0.5,"0")</f>
        <v>0</v>
      </c>
    </row>
    <row r="25" spans="1:7" x14ac:dyDescent="0.3">
      <c r="A25" s="3" t="s">
        <v>27</v>
      </c>
      <c r="B25" s="3" t="s">
        <v>28</v>
      </c>
      <c r="D25" s="5"/>
    </row>
    <row r="27" spans="1:7" x14ac:dyDescent="0.3">
      <c r="A27" s="4" t="s">
        <v>11</v>
      </c>
      <c r="B27" s="4"/>
      <c r="C27" s="4"/>
      <c r="F27" s="3">
        <f>SUM(D28:D30)</f>
        <v>0</v>
      </c>
      <c r="G27" s="3" t="str" cm="1">
        <f t="array" ref="G27">_xlfn.IFS(D28+D29+D30&gt;=2,"1",D28+D29+D30&lt;2,"0")</f>
        <v>0</v>
      </c>
    </row>
    <row r="28" spans="1:7" x14ac:dyDescent="0.3">
      <c r="A28" s="3" t="s">
        <v>15</v>
      </c>
      <c r="B28" s="3" t="s">
        <v>29</v>
      </c>
      <c r="D28" s="5"/>
    </row>
    <row r="29" spans="1:7" x14ac:dyDescent="0.3">
      <c r="A29" s="3" t="s">
        <v>32</v>
      </c>
      <c r="B29" s="3" t="s">
        <v>33</v>
      </c>
      <c r="D29" s="5"/>
    </row>
    <row r="30" spans="1:7" x14ac:dyDescent="0.3">
      <c r="A30" s="3" t="s">
        <v>30</v>
      </c>
      <c r="B30" s="3" t="s">
        <v>31</v>
      </c>
      <c r="D30" s="5"/>
    </row>
    <row r="32" spans="1:7" x14ac:dyDescent="0.3">
      <c r="A32" s="4" t="s">
        <v>1</v>
      </c>
      <c r="B32" s="4"/>
      <c r="C32" s="4"/>
    </row>
    <row r="33" spans="1:8" x14ac:dyDescent="0.3">
      <c r="A33" s="6" t="s">
        <v>2</v>
      </c>
      <c r="B33" s="7"/>
      <c r="C33" s="7"/>
      <c r="D33" s="8" t="e">
        <f>(D13+D16+D17+D18+D19+D20+D21+D24+D28+D29+D30)/D12</f>
        <v>#DIV/0!</v>
      </c>
    </row>
    <row r="34" spans="1:8" x14ac:dyDescent="0.3">
      <c r="A34" s="9" t="s">
        <v>10</v>
      </c>
      <c r="D34" s="10" t="e">
        <f>IF(AND(D33&gt;=20%,D33&lt;25%),300,IF(AND(D33&gt;=25%,D33&lt;30%),325,IF(AND(D33&gt;=30%,D33&lt;35%),350,IF(AND(D33&gt;=35%,D33&lt;40%),375,IF(AND(D33&gt;=40%,D33&lt;100%),400,("€0"))))))</f>
        <v>#DIV/0!</v>
      </c>
      <c r="G34" s="3" t="str" cm="1">
        <f t="array" ref="G34">_xlfn.IFS(G17+G24+G27&gt;=3,"1",G17+G24+G27&lt;3,"0")</f>
        <v>0</v>
      </c>
      <c r="H34" s="11"/>
    </row>
    <row r="35" spans="1:8" x14ac:dyDescent="0.3">
      <c r="A35" s="12" t="s">
        <v>14</v>
      </c>
      <c r="B35" s="13"/>
      <c r="C35" s="13"/>
      <c r="D35" s="14" t="b">
        <f>IF(G34="1",((F15+D24+(D25*0.5)+F27)*D34))</f>
        <v>0</v>
      </c>
      <c r="E35" s="11"/>
      <c r="F35" s="11"/>
      <c r="H35" s="11"/>
    </row>
    <row r="36" spans="1:8" x14ac:dyDescent="0.3">
      <c r="E36" s="11"/>
      <c r="F36" s="11"/>
      <c r="H36" s="11"/>
    </row>
    <row r="38" spans="1:8" ht="29.15" customHeight="1" x14ac:dyDescent="0.3">
      <c r="A38" s="18" t="s">
        <v>13</v>
      </c>
      <c r="B38" s="19"/>
      <c r="C38" s="15" t="s">
        <v>12</v>
      </c>
    </row>
    <row r="39" spans="1:8" x14ac:dyDescent="0.3">
      <c r="A39" s="20">
        <v>0.2</v>
      </c>
      <c r="B39" s="21"/>
      <c r="C39" s="26">
        <v>300</v>
      </c>
    </row>
    <row r="40" spans="1:8" x14ac:dyDescent="0.3">
      <c r="A40" s="20">
        <v>0.25</v>
      </c>
      <c r="B40" s="21"/>
      <c r="C40" s="26">
        <v>325</v>
      </c>
    </row>
    <row r="41" spans="1:8" x14ac:dyDescent="0.3">
      <c r="A41" s="20">
        <v>0.3</v>
      </c>
      <c r="B41" s="21"/>
      <c r="C41" s="26">
        <v>350</v>
      </c>
    </row>
    <row r="42" spans="1:8" x14ac:dyDescent="0.3">
      <c r="A42" s="20">
        <v>0.35</v>
      </c>
      <c r="B42" s="21"/>
      <c r="C42" s="26">
        <v>375</v>
      </c>
    </row>
    <row r="43" spans="1:8" x14ac:dyDescent="0.3">
      <c r="A43" s="16">
        <v>0.4</v>
      </c>
      <c r="B43" s="17"/>
      <c r="C43" s="27">
        <v>400</v>
      </c>
    </row>
  </sheetData>
  <mergeCells count="11">
    <mergeCell ref="C6:D6"/>
    <mergeCell ref="C7:D7"/>
    <mergeCell ref="C8:D8"/>
    <mergeCell ref="C9:D9"/>
    <mergeCell ref="C10:D10"/>
    <mergeCell ref="A43:B43"/>
    <mergeCell ref="A38:B38"/>
    <mergeCell ref="A39:B39"/>
    <mergeCell ref="A40:B40"/>
    <mergeCell ref="A41:B41"/>
    <mergeCell ref="A42:B42"/>
  </mergeCells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F6E7E05212AC44A8B7E53484E06485" ma:contentTypeVersion="13" ma:contentTypeDescription="Een nieuw document maken." ma:contentTypeScope="" ma:versionID="37eba4a66e516fdd8afe470d6794baeb">
  <xsd:schema xmlns:xsd="http://www.w3.org/2001/XMLSchema" xmlns:xs="http://www.w3.org/2001/XMLSchema" xmlns:p="http://schemas.microsoft.com/office/2006/metadata/properties" xmlns:ns2="738dcfc8-17dc-493e-8909-5e5887e07cd9" xmlns:ns3="882227b2-290b-4814-8902-209b13fa5630" targetNamespace="http://schemas.microsoft.com/office/2006/metadata/properties" ma:root="true" ma:fieldsID="97c5f5f843e651ca0daba5e4efb5beb5" ns2:_="" ns3:_="">
    <xsd:import namespace="738dcfc8-17dc-493e-8909-5e5887e07cd9"/>
    <xsd:import namespace="882227b2-290b-4814-8902-209b13fa56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8dcfc8-17dc-493e-8909-5e5887e07c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Afbeeldingtags" ma:readOnly="false" ma:fieldId="{5cf76f15-5ced-4ddc-b409-7134ff3c332f}" ma:taxonomyMulti="true" ma:sspId="15e40fc4-fa82-4ef6-8422-d6fd5cbdd1a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2227b2-290b-4814-8902-209b13fa5630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2db51550-9fab-4497-9eae-133b3d4f7e38}" ma:internalName="TaxCatchAll" ma:showField="CatchAllData" ma:web="882227b2-290b-4814-8902-209b13fa56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38dcfc8-17dc-493e-8909-5e5887e07cd9">
      <Terms xmlns="http://schemas.microsoft.com/office/infopath/2007/PartnerControls"/>
    </lcf76f155ced4ddcb4097134ff3c332f>
    <TaxCatchAll xmlns="882227b2-290b-4814-8902-209b13fa563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64EF32E-3E52-4C87-A6B3-FB5D356139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8dcfc8-17dc-493e-8909-5e5887e07cd9"/>
    <ds:schemaRef ds:uri="882227b2-290b-4814-8902-209b13fa56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7D64725-90C5-467B-8264-3E33FE5DE1C4}">
  <ds:schemaRefs>
    <ds:schemaRef ds:uri="http://purl.org/dc/elements/1.1/"/>
    <ds:schemaRef ds:uri="http://schemas.microsoft.com/office/2006/documentManagement/types"/>
    <ds:schemaRef ds:uri="738dcfc8-17dc-493e-8909-5e5887e07cd9"/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882227b2-290b-4814-8902-209b13fa5630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4AAE028-87EB-4A8D-BAEB-C359802EA7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Jitze Peenstra | It Lege Midden</cp:lastModifiedBy>
  <cp:revision/>
  <cp:lastPrinted>2025-10-16T09:02:55Z</cp:lastPrinted>
  <dcterms:created xsi:type="dcterms:W3CDTF">2025-04-17T08:11:09Z</dcterms:created>
  <dcterms:modified xsi:type="dcterms:W3CDTF">2025-10-16T09:04:27Z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0x01010074F6E7E05212AC44A8B7E53484E06485</vt:lpwstr>
  </property>
  <property fmtid="{D5CDD505-2E9C-101B-9397-08002B2CF9AE}" pid="3" name="MediaServiceImageTags">
    <vt:lpwstr/>
  </property>
</Properties>
</file>